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15" firstSheet="5" activeTab="9"/>
  </bookViews>
  <sheets>
    <sheet name="(一）收支总表" sheetId="1" r:id="rId1"/>
    <sheet name="（二）收入总表" sheetId="2" r:id="rId2"/>
    <sheet name="（三）支出总表" sheetId="3" r:id="rId3"/>
    <sheet name="（四）财政拨款收支总表" sheetId="4" r:id="rId4"/>
    <sheet name="（五）一般公共预算表" sheetId="5" r:id="rId5"/>
    <sheet name="（六）一般公共预算基本支出表" sheetId="6" r:id="rId6"/>
    <sheet name="（七）政府性基金预算表（空）" sheetId="7" r:id="rId7"/>
    <sheet name="（八）财政拨款三公" sheetId="8" r:id="rId8"/>
    <sheet name="（九）财政专项（空）" sheetId="9" r:id="rId9"/>
    <sheet name="（十）转移支付分市县（空）" sheetId="10" r:id="rId10"/>
  </sheets>
  <definedNames/>
  <calcPr fullCalcOnLoad="1"/>
</workbook>
</file>

<file path=xl/sharedStrings.xml><?xml version="1.0" encoding="utf-8"?>
<sst xmlns="http://schemas.openxmlformats.org/spreadsheetml/2006/main" count="248" uniqueCount="157">
  <si>
    <t>附件1</t>
  </si>
  <si>
    <t>表一</t>
  </si>
  <si>
    <t>单位：万元</t>
  </si>
  <si>
    <t>收入</t>
  </si>
  <si>
    <t>支出</t>
  </si>
  <si>
    <t>项目</t>
  </si>
  <si>
    <t>预算数</t>
  </si>
  <si>
    <t>财政拨款收入</t>
  </si>
  <si>
    <t>其中：一般公共预算拨款</t>
  </si>
  <si>
    <t xml:space="preserve">      政府性基金预算拨款</t>
  </si>
  <si>
    <t>事业收入</t>
  </si>
  <si>
    <t>事业单位经营收入</t>
  </si>
  <si>
    <t>上级补助收入</t>
  </si>
  <si>
    <t>附属单位上缴收入</t>
  </si>
  <si>
    <t>其他收入</t>
  </si>
  <si>
    <t>本年收入合计</t>
  </si>
  <si>
    <t>本年支出合计</t>
  </si>
  <si>
    <t>上年结余（转）</t>
  </si>
  <si>
    <t>结转下年</t>
  </si>
  <si>
    <t>动用事业基金</t>
  </si>
  <si>
    <t>收入总计</t>
  </si>
  <si>
    <t>支出总计</t>
  </si>
  <si>
    <t>表二</t>
  </si>
  <si>
    <t>表三</t>
  </si>
  <si>
    <t>功能分类科目</t>
  </si>
  <si>
    <t>总计</t>
  </si>
  <si>
    <t>其中</t>
  </si>
  <si>
    <t>科目编码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</si>
  <si>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</si>
  <si>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</si>
  <si>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</si>
  <si>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</si>
  <si>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</si>
  <si>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</si>
  <si>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合计</t>
  </si>
  <si>
    <t>（各部门（单位）按适用的功能分类科目列示到“类”、“款”、“项”）</t>
  </si>
  <si>
    <t>表四</t>
  </si>
  <si>
    <t>表五</t>
  </si>
  <si>
    <t>表六</t>
  </si>
  <si>
    <t>经济分类科目</t>
  </si>
  <si>
    <t>人员经费</t>
  </si>
  <si>
    <t>日常公用经费</t>
  </si>
  <si>
    <t>表七</t>
  </si>
  <si>
    <t>表八</t>
  </si>
  <si>
    <t>因公出国（境）费</t>
  </si>
  <si>
    <t>公务接待费</t>
  </si>
  <si>
    <t>公务用车购置及运行费</t>
  </si>
  <si>
    <t>其中：公务用车运行维护费</t>
  </si>
  <si>
    <t xml:space="preserve">      公务用车购置费</t>
  </si>
  <si>
    <t>表九</t>
  </si>
  <si>
    <t>（按项目列示）</t>
  </si>
  <si>
    <t>注：包括部门（单位）分配管理的本级专项和对下转移支付项目</t>
  </si>
  <si>
    <t>表十</t>
  </si>
  <si>
    <t>地区</t>
  </si>
  <si>
    <t>XX项目</t>
  </si>
  <si>
    <t>……</t>
  </si>
  <si>
    <t>（分市县列示）</t>
  </si>
  <si>
    <t>大悟县人民法院2021年财政拨款“三公”经费支出表</t>
  </si>
  <si>
    <t>大悟县人民法院2021年政府性基金预算支出表</t>
  </si>
  <si>
    <t>大悟县人民法院2021年收支预算总表</t>
  </si>
  <si>
    <t>大悟县人民法院2021年收入预算总表</t>
  </si>
  <si>
    <t>大悟县人民法院2021年支出预算总表</t>
  </si>
  <si>
    <t>大悟县人民法院2021年财政拨款收支预算总表</t>
  </si>
  <si>
    <t>大悟县人民法院2021年一般公共预算支出表</t>
  </si>
  <si>
    <t>大悟县人民法院2021年一般公共预算基本支出表</t>
  </si>
  <si>
    <t>大悟县人民法院2021年财政专项支出预算表</t>
  </si>
  <si>
    <t>大悟县人民法院2021年转移支付分市县表</t>
  </si>
  <si>
    <t>其中：一般公共预算财政拨款</t>
  </si>
  <si>
    <t xml:space="preserve">      政府性基金预算财政拨款</t>
  </si>
  <si>
    <t xml:space="preserve">本年收入合计 </t>
  </si>
  <si>
    <t/>
  </si>
  <si>
    <t>204</t>
  </si>
  <si>
    <t>公共安全支出</t>
  </si>
  <si>
    <t>　20405</t>
  </si>
  <si>
    <t>　法院</t>
  </si>
  <si>
    <t>　　2040501</t>
  </si>
  <si>
    <t>　　行政运行</t>
  </si>
  <si>
    <t>　　2040502</t>
  </si>
  <si>
    <t>　　一般行政管理事务</t>
  </si>
  <si>
    <t>　　2040504</t>
  </si>
  <si>
    <t>　　案件审判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</si>
  <si>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</si>
  <si>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</si>
  <si>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</si>
  <si>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</si>
  <si>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</si>
  <si>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</si>
  <si>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一般公共服务</t>
  </si>
  <si>
    <t>公共安全</t>
  </si>
  <si>
    <t>教育</t>
  </si>
  <si>
    <t>科学技术</t>
  </si>
  <si>
    <t>文化体育与传媒</t>
  </si>
  <si>
    <t>社会保障和就业</t>
  </si>
  <si>
    <t>医疗卫生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</si>
  <si>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</si>
  <si>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</si>
  <si>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</si>
  <si>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</si>
  <si>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</si>
  <si>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</si>
  <si>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</si>
  <si>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</si>
  <si>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</si>
  <si>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本年支出合计 </t>
  </si>
  <si>
    <t xml:space="preserve">结转下年 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</si>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</sst>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8"/>
      <color indexed="8"/>
      <name val="黑体"/>
      <family val="3"/>
    </font>
    <font>
      <sz val="14"/>
      <color indexed="8"/>
      <name val="黑体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1" borderId="5" applyNumberFormat="0" applyAlignment="0" applyProtection="0"/>
    <xf numFmtId="0" fontId="13" fillId="12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21" fillId="17" borderId="0" applyNumberFormat="0" applyBorder="0" applyAlignment="0" applyProtection="0"/>
    <xf numFmtId="0" fontId="10" fillId="11" borderId="8" applyNumberFormat="0" applyAlignment="0" applyProtection="0"/>
    <xf numFmtId="0" fontId="12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vertical="center"/>
      <protection/>
    </xf>
    <xf numFmtId="0" fontId="25" fillId="0" borderId="12" xfId="0" applyFont="1" applyBorder="1" applyAlignment="1" applyProtection="1">
      <alignment vertical="center"/>
      <protection/>
    </xf>
    <xf numFmtId="0" fontId="25" fillId="0" borderId="12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 applyProtection="1">
      <alignment horizontal="right" vertical="center" wrapText="1"/>
      <protection/>
    </xf>
    <xf numFmtId="0" fontId="26" fillId="0" borderId="12" xfId="0" applyFont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right" vertical="center"/>
      <protection/>
    </xf>
    <xf numFmtId="0" fontId="25" fillId="0" borderId="12" xfId="0" applyFont="1" applyBorder="1" applyAlignment="1" applyProtection="1">
      <alignment horizontal="right" vertical="center"/>
      <protection/>
    </xf>
    <xf numFmtId="0" fontId="25" fillId="0" borderId="13" xfId="0" applyFont="1" applyBorder="1" applyAlignment="1" applyProtection="1">
      <alignment vertical="center"/>
      <protection/>
    </xf>
    <xf numFmtId="0" fontId="27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25" fillId="0" borderId="14" xfId="0" applyFont="1" applyBorder="1" applyAlignment="1" applyProtection="1">
      <alignment horizontal="right" vertical="center" wrapText="1"/>
      <protection/>
    </xf>
    <xf numFmtId="0" fontId="25" fillId="0" borderId="15" xfId="0" applyFont="1" applyBorder="1" applyAlignment="1" applyProtection="1">
      <alignment vertical="center"/>
      <protection/>
    </xf>
    <xf numFmtId="0" fontId="24" fillId="0" borderId="16" xfId="0" applyFont="1" applyBorder="1" applyAlignment="1" applyProtection="1">
      <alignment vertical="center"/>
      <protection/>
    </xf>
    <xf numFmtId="0" fontId="25" fillId="0" borderId="12" xfId="0" applyFont="1" applyBorder="1" applyAlignment="1" applyProtection="1">
      <alignment/>
      <protection/>
    </xf>
    <xf numFmtId="0" fontId="25" fillId="0" borderId="17" xfId="0" applyFont="1" applyBorder="1" applyAlignment="1" applyProtection="1">
      <alignment/>
      <protection/>
    </xf>
    <xf numFmtId="0" fontId="24" fillId="0" borderId="15" xfId="0" applyFont="1" applyBorder="1" applyAlignment="1" applyProtection="1">
      <alignment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vertical="center"/>
    </xf>
    <xf numFmtId="0" fontId="25" fillId="0" borderId="10" xfId="0" applyFont="1" applyBorder="1" applyAlignment="1" applyProtection="1">
      <alignment vertical="center"/>
      <protection/>
    </xf>
    <xf numFmtId="0" fontId="25" fillId="0" borderId="12" xfId="0" applyFont="1" applyBorder="1" applyAlignment="1" applyProtection="1">
      <alignment vertical="center"/>
      <protection/>
    </xf>
    <xf numFmtId="0" fontId="25" fillId="0" borderId="12" xfId="0" applyFont="1" applyBorder="1" applyAlignment="1" applyProtection="1">
      <alignment horizontal="right" vertical="center"/>
      <protection/>
    </xf>
    <xf numFmtId="0" fontId="26" fillId="0" borderId="15" xfId="0" applyFont="1" applyBorder="1" applyAlignment="1" applyProtection="1">
      <alignment vertical="center"/>
      <protection/>
    </xf>
    <xf numFmtId="0" fontId="26" fillId="0" borderId="15" xfId="0" applyFont="1" applyBorder="1" applyAlignment="1" applyProtection="1">
      <alignment horizontal="right" vertical="center"/>
      <protection/>
    </xf>
    <xf numFmtId="0" fontId="25" fillId="0" borderId="15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F19" sqref="F19"/>
    </sheetView>
  </sheetViews>
  <sheetFormatPr defaultColWidth="9.00390625" defaultRowHeight="13.5"/>
  <cols>
    <col min="1" max="1" width="36.875" style="0" customWidth="1"/>
    <col min="2" max="2" width="16.875" style="0" customWidth="1"/>
    <col min="3" max="3" width="36.875" style="0" customWidth="1"/>
    <col min="4" max="4" width="17.25390625" style="0" customWidth="1"/>
  </cols>
  <sheetData>
    <row r="1" ht="33.75" customHeight="1">
      <c r="A1" s="9" t="s">
        <v>0</v>
      </c>
    </row>
    <row r="2" spans="1:4" ht="33.75" customHeight="1">
      <c r="A2" s="37" t="s">
        <v>59</v>
      </c>
      <c r="B2" s="37"/>
      <c r="C2" s="37"/>
      <c r="D2" s="37"/>
    </row>
    <row r="3" spans="1:4" ht="21" customHeight="1">
      <c r="A3" t="s">
        <v>1</v>
      </c>
      <c r="D3" s="10" t="s">
        <v>2</v>
      </c>
    </row>
    <row r="4" spans="1:4" ht="24" customHeight="1">
      <c r="A4" s="38" t="s">
        <v>3</v>
      </c>
      <c r="B4" s="39"/>
      <c r="C4" s="38" t="s">
        <v>4</v>
      </c>
      <c r="D4" s="39"/>
    </row>
    <row r="5" spans="1:4" ht="24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4" customHeight="1">
      <c r="A6" s="5" t="s">
        <v>7</v>
      </c>
      <c r="B6" s="5">
        <f>B7+B8</f>
        <v>2592.86</v>
      </c>
      <c r="C6" s="20" t="s">
        <v>72</v>
      </c>
      <c r="D6" s="18">
        <v>2564.09</v>
      </c>
    </row>
    <row r="7" spans="1:4" ht="24" customHeight="1">
      <c r="A7" s="5" t="s">
        <v>8</v>
      </c>
      <c r="B7" s="5">
        <v>2592.86</v>
      </c>
      <c r="C7" s="20" t="s">
        <v>74</v>
      </c>
      <c r="D7" s="18">
        <v>2564.09</v>
      </c>
    </row>
    <row r="8" spans="1:4" ht="24" customHeight="1">
      <c r="A8" s="5" t="s">
        <v>9</v>
      </c>
      <c r="B8" s="5"/>
      <c r="C8" s="20" t="s">
        <v>76</v>
      </c>
      <c r="D8" s="18">
        <v>1843.04</v>
      </c>
    </row>
    <row r="9" spans="1:4" ht="24" customHeight="1">
      <c r="A9" s="5" t="s">
        <v>10</v>
      </c>
      <c r="B9" s="5"/>
      <c r="C9" s="20" t="s">
        <v>78</v>
      </c>
      <c r="D9" s="18">
        <v>115.84</v>
      </c>
    </row>
    <row r="10" spans="1:4" ht="24" customHeight="1">
      <c r="A10" s="5" t="s">
        <v>11</v>
      </c>
      <c r="B10" s="5"/>
      <c r="C10" s="20" t="s">
        <v>80</v>
      </c>
      <c r="D10" s="18">
        <v>605.21</v>
      </c>
    </row>
    <row r="11" spans="1:4" ht="24" customHeight="1">
      <c r="A11" s="5" t="s">
        <v>12</v>
      </c>
      <c r="B11" s="5"/>
      <c r="C11" s="20" t="s">
        <v>82</v>
      </c>
      <c r="D11" s="18">
        <v>148.77</v>
      </c>
    </row>
    <row r="12" spans="1:4" ht="24" customHeight="1">
      <c r="A12" s="5" t="s">
        <v>13</v>
      </c>
      <c r="B12" s="5"/>
      <c r="C12" s="20" t="s">
        <v>84</v>
      </c>
      <c r="D12" s="18">
        <v>148.77</v>
      </c>
    </row>
    <row r="13" spans="1:4" ht="24" customHeight="1">
      <c r="A13" s="5" t="s">
        <v>14</v>
      </c>
      <c r="B13" s="5">
        <v>120</v>
      </c>
      <c r="C13" s="20" t="s">
        <v>86</v>
      </c>
      <c r="D13" s="18">
        <v>148.77</v>
      </c>
    </row>
    <row r="14" spans="1:4" ht="24" customHeight="1">
      <c r="A14" s="5"/>
      <c r="B14" s="5"/>
      <c r="C14" s="5"/>
      <c r="D14" s="5"/>
    </row>
    <row r="15" spans="1:4" ht="24" customHeight="1">
      <c r="A15" s="5" t="s">
        <v>15</v>
      </c>
      <c r="B15" s="5">
        <f>B6+SUM(B10:B13)</f>
        <v>2712.86</v>
      </c>
      <c r="C15" s="5" t="s">
        <v>16</v>
      </c>
      <c r="D15" s="5">
        <f>D7+D11</f>
        <v>2712.86</v>
      </c>
    </row>
    <row r="16" spans="1:4" ht="24" customHeight="1">
      <c r="A16" s="5" t="s">
        <v>17</v>
      </c>
      <c r="B16" s="5"/>
      <c r="C16" s="5" t="s">
        <v>18</v>
      </c>
      <c r="D16" s="5"/>
    </row>
    <row r="17" spans="1:4" ht="24" customHeight="1">
      <c r="A17" s="5" t="s">
        <v>19</v>
      </c>
      <c r="B17" s="5"/>
      <c r="C17" s="5"/>
      <c r="D17" s="5"/>
    </row>
    <row r="18" spans="1:4" ht="24" customHeight="1">
      <c r="A18" s="5"/>
      <c r="B18" s="5"/>
      <c r="C18" s="5"/>
      <c r="D18" s="5"/>
    </row>
    <row r="19" spans="1:4" ht="24" customHeight="1">
      <c r="A19" s="5" t="s">
        <v>20</v>
      </c>
      <c r="B19" s="5">
        <f>B15+B16+B17</f>
        <v>2712.86</v>
      </c>
      <c r="C19" s="5" t="s">
        <v>21</v>
      </c>
      <c r="D19" s="5">
        <f>D15+D16</f>
        <v>2712.86</v>
      </c>
    </row>
  </sheetData>
  <sheetProtection/>
  <mergeCells count="3">
    <mergeCell ref="A2:D2"/>
    <mergeCell ref="A4:B4"/>
    <mergeCell ref="C4:D4"/>
  </mergeCells>
  <printOptions horizontalCentered="1"/>
  <pageMargins left="0.71" right="0.71" top="0.75" bottom="0.75" header="0.31" footer="0.31"/>
  <pageSetup horizontalDpi="600" verticalDpi="600" orientation="landscape" paperSize="9"/>
  <headerFooter alignWithMargins="0">
    <oddFooter xml:space="preserve">&amp;C&amp;P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E33" sqref="E33"/>
    </sheetView>
  </sheetViews>
  <sheetFormatPr defaultColWidth="9.00390625" defaultRowHeight="13.5"/>
  <cols>
    <col min="1" max="1" width="48.125" style="0" customWidth="1"/>
    <col min="2" max="4" width="17.25390625" style="0" customWidth="1"/>
  </cols>
  <sheetData>
    <row r="1" spans="1:4" s="1" customFormat="1" ht="33.75" customHeight="1">
      <c r="A1" s="37" t="s">
        <v>66</v>
      </c>
      <c r="B1" s="37"/>
      <c r="C1" s="37"/>
      <c r="D1" s="37"/>
    </row>
    <row r="2" spans="1:4" s="2" customFormat="1" ht="19.5" customHeight="1">
      <c r="A2" s="2" t="s">
        <v>52</v>
      </c>
      <c r="B2" s="3"/>
      <c r="D2" s="3" t="s">
        <v>2</v>
      </c>
    </row>
    <row r="3" spans="1:4" ht="27" customHeight="1">
      <c r="A3" s="46" t="s">
        <v>53</v>
      </c>
      <c r="B3" s="46" t="s">
        <v>6</v>
      </c>
      <c r="C3" s="46"/>
      <c r="D3" s="46"/>
    </row>
    <row r="4" spans="1:4" ht="27" customHeight="1">
      <c r="A4" s="46"/>
      <c r="B4" s="4" t="s">
        <v>54</v>
      </c>
      <c r="C4" s="4" t="s">
        <v>54</v>
      </c>
      <c r="D4" s="4" t="s">
        <v>55</v>
      </c>
    </row>
    <row r="5" spans="1:4" ht="27" customHeight="1">
      <c r="A5" s="5" t="s">
        <v>34</v>
      </c>
      <c r="B5" s="5"/>
      <c r="C5" s="5"/>
      <c r="D5" s="5"/>
    </row>
    <row r="6" spans="1:4" ht="27" customHeight="1">
      <c r="A6" s="5" t="s">
        <v>56</v>
      </c>
      <c r="B6" s="5"/>
      <c r="C6" s="5"/>
      <c r="D6" s="5"/>
    </row>
    <row r="7" spans="1:4" ht="27" customHeight="1">
      <c r="A7" s="5"/>
      <c r="B7" s="5"/>
      <c r="C7" s="5"/>
      <c r="D7" s="5"/>
    </row>
    <row r="8" spans="1:4" ht="27" customHeight="1">
      <c r="A8" s="5"/>
      <c r="B8" s="5"/>
      <c r="C8" s="5"/>
      <c r="D8" s="5"/>
    </row>
    <row r="9" spans="1:4" ht="27" customHeight="1">
      <c r="A9" s="5"/>
      <c r="B9" s="5"/>
      <c r="C9" s="5"/>
      <c r="D9" s="5"/>
    </row>
    <row r="10" spans="1:4" ht="27" customHeight="1">
      <c r="A10" s="5"/>
      <c r="B10" s="5"/>
      <c r="C10" s="5"/>
      <c r="D10" s="5"/>
    </row>
  </sheetData>
  <sheetProtection/>
  <mergeCells count="3">
    <mergeCell ref="A1:D1"/>
    <mergeCell ref="B3:D3"/>
    <mergeCell ref="A3:A4"/>
  </mergeCells>
  <printOptions horizontalCentered="1"/>
  <pageMargins left="0.71" right="0.71" top="0.75" bottom="0.75" header="0.31" footer="0.31"/>
  <pageSetup horizontalDpi="600" verticalDpi="600" orientation="landscape" paperSize="9"/>
  <headerFooter alignWithMargins="0">
    <oddFooter xml:space="preserve">&amp;C&amp;P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F15" sqref="F15"/>
    </sheetView>
  </sheetViews>
  <sheetFormatPr defaultColWidth="9.00390625" defaultRowHeight="13.5"/>
  <cols>
    <col min="1" max="1" width="46.875" style="0" customWidth="1"/>
    <col min="2" max="2" width="16.875" style="0" customWidth="1"/>
  </cols>
  <sheetData>
    <row r="1" spans="1:2" s="1" customFormat="1" ht="33.75" customHeight="1">
      <c r="A1" s="37" t="s">
        <v>60</v>
      </c>
      <c r="B1" s="37"/>
    </row>
    <row r="2" spans="1:2" s="2" customFormat="1" ht="21" customHeight="1">
      <c r="A2" s="2" t="s">
        <v>22</v>
      </c>
      <c r="B2" s="3" t="s">
        <v>2</v>
      </c>
    </row>
    <row r="3" spans="1:2" ht="24" customHeight="1">
      <c r="A3" s="4" t="s">
        <v>5</v>
      </c>
      <c r="B3" s="4" t="s">
        <v>6</v>
      </c>
    </row>
    <row r="4" spans="1:2" ht="24" customHeight="1">
      <c r="A4" s="5" t="s">
        <v>7</v>
      </c>
      <c r="B4" s="5">
        <f>B5+B6</f>
        <v>2592.86</v>
      </c>
    </row>
    <row r="5" spans="1:2" ht="24" customHeight="1">
      <c r="A5" s="5" t="s">
        <v>8</v>
      </c>
      <c r="B5" s="5">
        <v>2592.86</v>
      </c>
    </row>
    <row r="6" spans="1:2" ht="24" customHeight="1">
      <c r="A6" s="5" t="s">
        <v>9</v>
      </c>
      <c r="B6" s="5"/>
    </row>
    <row r="7" spans="1:2" ht="24" customHeight="1">
      <c r="A7" s="5" t="s">
        <v>10</v>
      </c>
      <c r="B7" s="5"/>
    </row>
    <row r="8" spans="1:2" ht="24" customHeight="1">
      <c r="A8" s="5" t="s">
        <v>11</v>
      </c>
      <c r="B8" s="5"/>
    </row>
    <row r="9" spans="1:2" ht="24" customHeight="1">
      <c r="A9" s="5" t="s">
        <v>12</v>
      </c>
      <c r="B9" s="5"/>
    </row>
    <row r="10" spans="1:2" ht="24" customHeight="1">
      <c r="A10" s="5" t="s">
        <v>13</v>
      </c>
      <c r="B10" s="5"/>
    </row>
    <row r="11" spans="1:2" ht="24" customHeight="1">
      <c r="A11" s="5" t="s">
        <v>14</v>
      </c>
      <c r="B11" s="5">
        <v>120</v>
      </c>
    </row>
    <row r="12" spans="1:2" ht="24" customHeight="1">
      <c r="A12" s="5"/>
      <c r="B12" s="5"/>
    </row>
    <row r="13" spans="1:2" ht="24" customHeight="1">
      <c r="A13" s="5" t="s">
        <v>15</v>
      </c>
      <c r="B13" s="5">
        <f>B4+SUM(B8:B11)</f>
        <v>2712.86</v>
      </c>
    </row>
    <row r="14" spans="1:2" ht="24" customHeight="1">
      <c r="A14" s="5" t="s">
        <v>17</v>
      </c>
      <c r="B14" s="5"/>
    </row>
    <row r="15" spans="1:2" ht="24" customHeight="1">
      <c r="A15" s="5" t="s">
        <v>19</v>
      </c>
      <c r="B15" s="5"/>
    </row>
    <row r="16" spans="1:2" ht="24" customHeight="1">
      <c r="A16" s="5"/>
      <c r="B16" s="5"/>
    </row>
    <row r="17" spans="1:2" ht="24" customHeight="1">
      <c r="A17" s="5" t="s">
        <v>20</v>
      </c>
      <c r="B17" s="5">
        <f>B13+B14+B15</f>
        <v>2712.86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/>
  <headerFooter alignWithMargins="0">
    <oddFooter xml:space="preserve">&amp;C&amp;P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6" sqref="B6:C13"/>
    </sheetView>
  </sheetViews>
  <sheetFormatPr defaultColWidth="9.00390625" defaultRowHeight="13.5"/>
  <cols>
    <col min="1" max="1" width="9.625" style="0" customWidth="1"/>
    <col min="2" max="2" width="31.00390625" style="0" customWidth="1"/>
    <col min="3" max="9" width="14.50390625" style="0" customWidth="1"/>
  </cols>
  <sheetData>
    <row r="1" spans="1:8" s="1" customFormat="1" ht="24" customHeight="1">
      <c r="A1" s="37" t="s">
        <v>61</v>
      </c>
      <c r="B1" s="37"/>
      <c r="C1" s="37"/>
      <c r="D1" s="37"/>
      <c r="E1" s="37"/>
      <c r="F1" s="37"/>
      <c r="G1" s="37"/>
      <c r="H1" s="37"/>
    </row>
    <row r="2" spans="1:8" s="2" customFormat="1" ht="24" customHeight="1">
      <c r="A2" s="2" t="s">
        <v>23</v>
      </c>
      <c r="H2" s="3" t="s">
        <v>2</v>
      </c>
    </row>
    <row r="3" spans="1:8" ht="24" customHeight="1">
      <c r="A3" s="38" t="s">
        <v>24</v>
      </c>
      <c r="B3" s="39"/>
      <c r="C3" s="41" t="s">
        <v>25</v>
      </c>
      <c r="D3" s="38" t="s">
        <v>26</v>
      </c>
      <c r="E3" s="40"/>
      <c r="F3" s="40"/>
      <c r="G3" s="40"/>
      <c r="H3" s="39"/>
    </row>
    <row r="4" spans="1:8" ht="24" customHeight="1">
      <c r="A4" s="4" t="s">
        <v>27</v>
      </c>
      <c r="B4" s="4" t="s">
        <v>28</v>
      </c>
      <c r="C4" s="42"/>
      <c r="D4" s="8" t="s">
        <v>29</v>
      </c>
      <c r="E4" s="8" t="s">
        <v>30</v>
      </c>
      <c r="F4" s="8" t="s">
        <v>31</v>
      </c>
      <c r="G4" s="8" t="s">
        <v>32</v>
      </c>
      <c r="H4" s="8" t="s">
        <v>33</v>
      </c>
    </row>
    <row r="5" spans="1:8" ht="24" customHeight="1">
      <c r="A5" s="19" t="s">
        <v>70</v>
      </c>
      <c r="B5" s="20" t="s">
        <v>34</v>
      </c>
      <c r="C5" s="18">
        <v>2712.86</v>
      </c>
      <c r="D5" s="18">
        <v>1991.81</v>
      </c>
      <c r="E5" s="18">
        <v>721.05</v>
      </c>
      <c r="F5" s="21"/>
      <c r="G5" s="21"/>
      <c r="H5" s="21"/>
    </row>
    <row r="6" spans="1:8" ht="24" customHeight="1">
      <c r="A6" s="19" t="s">
        <v>71</v>
      </c>
      <c r="B6" s="20" t="s">
        <v>72</v>
      </c>
      <c r="C6" s="18">
        <v>2564.09</v>
      </c>
      <c r="D6" s="18">
        <v>1843.04</v>
      </c>
      <c r="E6" s="18">
        <v>721.05</v>
      </c>
      <c r="F6" s="21"/>
      <c r="G6" s="21"/>
      <c r="H6" s="21"/>
    </row>
    <row r="7" spans="1:8" ht="24" customHeight="1">
      <c r="A7" s="19" t="s">
        <v>73</v>
      </c>
      <c r="B7" s="20" t="s">
        <v>74</v>
      </c>
      <c r="C7" s="18">
        <v>2564.09</v>
      </c>
      <c r="D7" s="18">
        <v>1843.04</v>
      </c>
      <c r="E7" s="18">
        <v>721.05</v>
      </c>
      <c r="F7" s="21"/>
      <c r="G7" s="21"/>
      <c r="H7" s="21"/>
    </row>
    <row r="8" spans="1:8" ht="24" customHeight="1">
      <c r="A8" s="19" t="s">
        <v>75</v>
      </c>
      <c r="B8" s="20" t="s">
        <v>76</v>
      </c>
      <c r="C8" s="18">
        <v>1843.04</v>
      </c>
      <c r="D8" s="18">
        <v>1843.04</v>
      </c>
      <c r="E8" s="18"/>
      <c r="F8" s="21"/>
      <c r="G8" s="21"/>
      <c r="H8" s="21"/>
    </row>
    <row r="9" spans="1:8" ht="24" customHeight="1">
      <c r="A9" s="19" t="s">
        <v>77</v>
      </c>
      <c r="B9" s="20" t="s">
        <v>78</v>
      </c>
      <c r="C9" s="18">
        <v>115.84</v>
      </c>
      <c r="D9" s="18"/>
      <c r="E9" s="18">
        <v>115.84</v>
      </c>
      <c r="F9" s="21"/>
      <c r="G9" s="21"/>
      <c r="H9" s="21"/>
    </row>
    <row r="10" spans="1:8" ht="24" customHeight="1">
      <c r="A10" s="19" t="s">
        <v>79</v>
      </c>
      <c r="B10" s="20" t="s">
        <v>80</v>
      </c>
      <c r="C10" s="18">
        <v>605.21</v>
      </c>
      <c r="D10" s="18"/>
      <c r="E10" s="18">
        <v>605.21</v>
      </c>
      <c r="F10" s="21"/>
      <c r="G10" s="21"/>
      <c r="H10" s="21"/>
    </row>
    <row r="11" spans="1:8" ht="24" customHeight="1">
      <c r="A11" s="19" t="s">
        <v>81</v>
      </c>
      <c r="B11" s="20" t="s">
        <v>82</v>
      </c>
      <c r="C11" s="18">
        <v>148.77</v>
      </c>
      <c r="D11" s="18">
        <v>148.77</v>
      </c>
      <c r="E11" s="18"/>
      <c r="F11" s="21"/>
      <c r="G11" s="21"/>
      <c r="H11" s="21"/>
    </row>
    <row r="12" spans="1:8" ht="24" customHeight="1">
      <c r="A12" s="19" t="s">
        <v>83</v>
      </c>
      <c r="B12" s="20" t="s">
        <v>84</v>
      </c>
      <c r="C12" s="18">
        <v>148.77</v>
      </c>
      <c r="D12" s="18">
        <v>148.77</v>
      </c>
      <c r="E12" s="18"/>
      <c r="F12" s="21"/>
      <c r="G12" s="21"/>
      <c r="H12" s="21"/>
    </row>
    <row r="13" spans="1:8" ht="24" customHeight="1">
      <c r="A13" s="19" t="s">
        <v>85</v>
      </c>
      <c r="B13" s="20" t="s">
        <v>86</v>
      </c>
      <c r="C13" s="18">
        <v>148.77</v>
      </c>
      <c r="D13" s="18">
        <v>148.77</v>
      </c>
      <c r="E13" s="18"/>
      <c r="F13" s="21"/>
      <c r="G13" s="21"/>
      <c r="H13" s="21"/>
    </row>
  </sheetData>
  <sheetProtection/>
  <mergeCells count="4">
    <mergeCell ref="A1:H1"/>
    <mergeCell ref="A3:B3"/>
    <mergeCell ref="D3:H3"/>
    <mergeCell ref="C3:C4"/>
  </mergeCells>
  <printOptions horizontalCentered="1"/>
  <pageMargins left="0.71" right="0.71" top="0.75" bottom="0.75" header="0.31" footer="0.31"/>
  <pageSetup horizontalDpi="600" verticalDpi="600" orientation="landscape" paperSize="9"/>
  <headerFooter alignWithMargins="0">
    <oddFooter xml:space="preserve">&amp;C&amp;P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F17" sqref="F17"/>
    </sheetView>
  </sheetViews>
  <sheetFormatPr defaultColWidth="9.00390625" defaultRowHeight="13.5"/>
  <cols>
    <col min="1" max="1" width="36.875" style="0" customWidth="1"/>
    <col min="2" max="2" width="16.875" style="0" customWidth="1"/>
    <col min="3" max="3" width="36.875" style="0" customWidth="1"/>
    <col min="4" max="4" width="17.25390625" style="0" customWidth="1"/>
    <col min="5" max="8" width="24.00390625" style="0" customWidth="1"/>
  </cols>
  <sheetData>
    <row r="1" spans="1:4" s="1" customFormat="1" ht="33.75" customHeight="1">
      <c r="A1" s="37" t="s">
        <v>62</v>
      </c>
      <c r="B1" s="37"/>
      <c r="C1" s="37"/>
      <c r="D1" s="37"/>
    </row>
    <row r="2" spans="1:4" s="2" customFormat="1" ht="21" customHeight="1">
      <c r="A2" s="2" t="s">
        <v>36</v>
      </c>
      <c r="D2" s="3" t="s">
        <v>2</v>
      </c>
    </row>
    <row r="3" spans="1:4" ht="24" customHeight="1">
      <c r="A3" s="38" t="s">
        <v>3</v>
      </c>
      <c r="B3" s="39"/>
      <c r="C3" s="38" t="s">
        <v>4</v>
      </c>
      <c r="D3" s="39"/>
    </row>
    <row r="4" spans="1:4" ht="24" customHeight="1">
      <c r="A4" s="4" t="s">
        <v>5</v>
      </c>
      <c r="B4" s="4" t="s">
        <v>6</v>
      </c>
      <c r="C4" s="4" t="s">
        <v>5</v>
      </c>
      <c r="D4" s="4" t="s">
        <v>6</v>
      </c>
    </row>
    <row r="5" spans="1:4" ht="19.5" customHeight="1">
      <c r="A5" s="12" t="s">
        <v>7</v>
      </c>
      <c r="B5" s="14">
        <f>SUM(B6:B7)</f>
        <v>2592.86</v>
      </c>
      <c r="C5" s="12" t="s">
        <v>87</v>
      </c>
      <c r="D5" s="14"/>
    </row>
    <row r="6" spans="1:4" ht="19.5" customHeight="1">
      <c r="A6" s="12" t="s">
        <v>67</v>
      </c>
      <c r="B6" s="22">
        <v>2592.86</v>
      </c>
      <c r="C6" s="12" t="s">
        <v>88</v>
      </c>
      <c r="D6" s="14">
        <v>2444.09</v>
      </c>
    </row>
    <row r="7" spans="1:4" ht="19.5" customHeight="1">
      <c r="A7" s="23" t="s">
        <v>68</v>
      </c>
      <c r="B7" s="18"/>
      <c r="C7" s="24" t="s">
        <v>89</v>
      </c>
      <c r="D7" s="14"/>
    </row>
    <row r="8" spans="1:4" ht="19.5" customHeight="1">
      <c r="A8" s="25"/>
      <c r="B8" s="26"/>
      <c r="C8" s="12" t="s">
        <v>90</v>
      </c>
      <c r="D8" s="14"/>
    </row>
    <row r="9" spans="1:4" ht="19.5" customHeight="1">
      <c r="A9" s="25"/>
      <c r="B9" s="25"/>
      <c r="C9" s="12" t="s">
        <v>91</v>
      </c>
      <c r="D9" s="14"/>
    </row>
    <row r="10" spans="1:4" ht="19.5" customHeight="1">
      <c r="A10" s="25"/>
      <c r="B10" s="25"/>
      <c r="C10" s="12" t="s">
        <v>92</v>
      </c>
      <c r="D10" s="14">
        <v>148.77</v>
      </c>
    </row>
    <row r="11" spans="1:4" ht="19.5" customHeight="1">
      <c r="A11" s="25"/>
      <c r="B11" s="25"/>
      <c r="C11" s="12" t="s">
        <v>93</v>
      </c>
      <c r="D11" s="14"/>
    </row>
    <row r="12" spans="1:4" ht="19.5" customHeight="1">
      <c r="A12" s="25"/>
      <c r="B12" s="25"/>
      <c r="C12" s="12" t="s">
        <v>94</v>
      </c>
      <c r="D12" s="14"/>
    </row>
    <row r="13" spans="1:4" ht="19.5" customHeight="1">
      <c r="A13" s="25"/>
      <c r="B13" s="25"/>
      <c r="C13" s="12" t="s">
        <v>95</v>
      </c>
      <c r="D13" s="14"/>
    </row>
    <row r="14" spans="1:4" ht="19.5" customHeight="1">
      <c r="A14" s="25"/>
      <c r="B14" s="25"/>
      <c r="C14" s="12" t="s">
        <v>96</v>
      </c>
      <c r="D14" s="14"/>
    </row>
    <row r="15" spans="1:4" ht="19.5" customHeight="1">
      <c r="A15" s="12"/>
      <c r="B15" s="14"/>
      <c r="C15" s="12" t="s">
        <v>97</v>
      </c>
      <c r="D15" s="14"/>
    </row>
    <row r="16" spans="1:4" ht="19.5" customHeight="1">
      <c r="A16" s="12"/>
      <c r="B16" s="14"/>
      <c r="C16" s="12" t="s">
        <v>98</v>
      </c>
      <c r="D16" s="14"/>
    </row>
    <row r="17" spans="1:4" ht="19.5" customHeight="1">
      <c r="A17" s="12"/>
      <c r="B17" s="14"/>
      <c r="C17" s="12" t="s">
        <v>99</v>
      </c>
      <c r="D17" s="14"/>
    </row>
    <row r="18" spans="1:4" ht="19.5" customHeight="1">
      <c r="A18" s="12"/>
      <c r="B18" s="14"/>
      <c r="C18" s="12" t="s">
        <v>100</v>
      </c>
      <c r="D18" s="14"/>
    </row>
    <row r="19" spans="1:4" ht="19.5" customHeight="1">
      <c r="A19" s="12"/>
      <c r="B19" s="15"/>
      <c r="C19" s="12" t="s">
        <v>101</v>
      </c>
      <c r="D19" s="14"/>
    </row>
    <row r="20" spans="1:4" ht="19.5" customHeight="1">
      <c r="A20" s="12"/>
      <c r="B20" s="15"/>
      <c r="C20" s="12" t="s">
        <v>102</v>
      </c>
      <c r="D20" s="18"/>
    </row>
    <row r="21" spans="1:4" ht="19.5" customHeight="1">
      <c r="A21" s="12"/>
      <c r="B21" s="15"/>
      <c r="C21" s="12"/>
      <c r="D21" s="18"/>
    </row>
    <row r="22" spans="1:4" ht="19.5" customHeight="1">
      <c r="A22" s="11" t="s">
        <v>69</v>
      </c>
      <c r="B22" s="22">
        <f>SUM(B6:B7)</f>
        <v>2592.86</v>
      </c>
      <c r="C22" s="11" t="s">
        <v>103</v>
      </c>
      <c r="D22" s="14">
        <v>2592.86</v>
      </c>
    </row>
    <row r="23" spans="1:4" ht="19.5" customHeight="1">
      <c r="A23" s="27" t="s">
        <v>17</v>
      </c>
      <c r="B23" s="14"/>
      <c r="C23" s="28" t="s">
        <v>104</v>
      </c>
      <c r="D23" s="14"/>
    </row>
    <row r="24" spans="1:4" ht="19.5" customHeight="1">
      <c r="A24" s="12"/>
      <c r="B24" s="29"/>
      <c r="C24" s="12"/>
      <c r="D24" s="14"/>
    </row>
    <row r="25" spans="1:4" ht="19.5" customHeight="1">
      <c r="A25" s="11" t="s">
        <v>20</v>
      </c>
      <c r="B25" s="14">
        <f>SUM(B22:B23)</f>
        <v>2592.86</v>
      </c>
      <c r="C25" s="11" t="s">
        <v>21</v>
      </c>
      <c r="D25" s="14">
        <f>SUM(D22:D23)</f>
        <v>2592.86</v>
      </c>
    </row>
  </sheetData>
  <sheetProtection/>
  <mergeCells count="3">
    <mergeCell ref="A1:D1"/>
    <mergeCell ref="A3:B3"/>
    <mergeCell ref="C3:D3"/>
  </mergeCells>
  <printOptions horizontalCentered="1"/>
  <pageMargins left="0.71" right="0.71" top="0.75" bottom="0.75" header="0.31" footer="0.31"/>
  <pageSetup horizontalDpi="600" verticalDpi="600" orientation="landscape" paperSize="9"/>
  <headerFooter alignWithMargins="0">
    <oddFooter xml:space="preserve">&amp;C&amp;P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H13" sqref="H13"/>
    </sheetView>
  </sheetViews>
  <sheetFormatPr defaultColWidth="9.00390625" defaultRowHeight="13.5"/>
  <cols>
    <col min="1" max="1" width="9.625" style="0" customWidth="1"/>
    <col min="2" max="2" width="37.125" style="0" customWidth="1"/>
    <col min="3" max="5" width="21.00390625" style="0" customWidth="1"/>
    <col min="6" max="6" width="14.50390625" style="0" customWidth="1"/>
  </cols>
  <sheetData>
    <row r="1" spans="1:5" s="1" customFormat="1" ht="33.75" customHeight="1">
      <c r="A1" s="37" t="s">
        <v>63</v>
      </c>
      <c r="B1" s="37"/>
      <c r="C1" s="37"/>
      <c r="D1" s="37"/>
      <c r="E1" s="37"/>
    </row>
    <row r="2" spans="1:5" s="2" customFormat="1" ht="21.75" customHeight="1">
      <c r="A2" s="2" t="s">
        <v>37</v>
      </c>
      <c r="E2" s="3" t="s">
        <v>2</v>
      </c>
    </row>
    <row r="3" spans="1:5" ht="24.75" customHeight="1">
      <c r="A3" s="38" t="s">
        <v>24</v>
      </c>
      <c r="B3" s="39"/>
      <c r="C3" s="41" t="s">
        <v>6</v>
      </c>
      <c r="D3" s="43" t="s">
        <v>26</v>
      </c>
      <c r="E3" s="44"/>
    </row>
    <row r="4" spans="1:5" ht="24.75" customHeight="1">
      <c r="A4" s="6" t="s">
        <v>27</v>
      </c>
      <c r="B4" s="6" t="s">
        <v>28</v>
      </c>
      <c r="C4" s="45"/>
      <c r="D4" s="6" t="s">
        <v>29</v>
      </c>
      <c r="E4" s="6" t="s">
        <v>30</v>
      </c>
    </row>
    <row r="5" spans="1:5" s="30" customFormat="1" ht="26.25" customHeight="1">
      <c r="A5" s="31" t="s">
        <v>70</v>
      </c>
      <c r="B5" s="31" t="s">
        <v>34</v>
      </c>
      <c r="C5" s="32">
        <v>2592.86</v>
      </c>
      <c r="D5" s="33">
        <v>1949.27</v>
      </c>
      <c r="E5" s="33">
        <v>643.59</v>
      </c>
    </row>
    <row r="6" spans="1:5" s="30" customFormat="1" ht="26.25" customHeight="1">
      <c r="A6" s="31" t="s">
        <v>71</v>
      </c>
      <c r="B6" s="31" t="s">
        <v>72</v>
      </c>
      <c r="C6" s="32">
        <v>2444.09</v>
      </c>
      <c r="D6" s="33">
        <v>1800.5</v>
      </c>
      <c r="E6" s="33">
        <v>643.59</v>
      </c>
    </row>
    <row r="7" spans="1:5" s="30" customFormat="1" ht="26.25" customHeight="1">
      <c r="A7" s="31" t="s">
        <v>73</v>
      </c>
      <c r="B7" s="31" t="s">
        <v>74</v>
      </c>
      <c r="C7" s="32">
        <v>2444.09</v>
      </c>
      <c r="D7" s="33">
        <v>1800.5</v>
      </c>
      <c r="E7" s="33">
        <v>643.59</v>
      </c>
    </row>
    <row r="8" spans="1:5" s="30" customFormat="1" ht="26.25" customHeight="1">
      <c r="A8" s="31" t="s">
        <v>75</v>
      </c>
      <c r="B8" s="31" t="s">
        <v>76</v>
      </c>
      <c r="C8" s="32">
        <v>1800.5</v>
      </c>
      <c r="D8" s="33">
        <v>1800.5</v>
      </c>
      <c r="E8" s="33"/>
    </row>
    <row r="9" spans="1:5" s="30" customFormat="1" ht="26.25" customHeight="1">
      <c r="A9" s="31" t="s">
        <v>77</v>
      </c>
      <c r="B9" s="31" t="s">
        <v>78</v>
      </c>
      <c r="C9" s="32">
        <v>88.38</v>
      </c>
      <c r="D9" s="33"/>
      <c r="E9" s="33">
        <v>88.38</v>
      </c>
    </row>
    <row r="10" spans="1:5" s="30" customFormat="1" ht="26.25" customHeight="1">
      <c r="A10" s="31" t="s">
        <v>79</v>
      </c>
      <c r="B10" s="31" t="s">
        <v>80</v>
      </c>
      <c r="C10" s="32">
        <v>555.21</v>
      </c>
      <c r="D10" s="33"/>
      <c r="E10" s="33">
        <v>555.21</v>
      </c>
    </row>
    <row r="11" spans="1:5" s="30" customFormat="1" ht="26.25" customHeight="1">
      <c r="A11" s="31" t="s">
        <v>81</v>
      </c>
      <c r="B11" s="31" t="s">
        <v>82</v>
      </c>
      <c r="C11" s="32">
        <v>148.77</v>
      </c>
      <c r="D11" s="33">
        <v>148.77</v>
      </c>
      <c r="E11" s="33"/>
    </row>
    <row r="12" spans="1:5" s="30" customFormat="1" ht="26.25" customHeight="1">
      <c r="A12" s="31" t="s">
        <v>83</v>
      </c>
      <c r="B12" s="31" t="s">
        <v>84</v>
      </c>
      <c r="C12" s="32">
        <v>148.77</v>
      </c>
      <c r="D12" s="33">
        <v>148.77</v>
      </c>
      <c r="E12" s="33"/>
    </row>
    <row r="13" spans="1:5" s="30" customFormat="1" ht="26.25" customHeight="1">
      <c r="A13" s="31" t="s">
        <v>85</v>
      </c>
      <c r="B13" s="31" t="s">
        <v>86</v>
      </c>
      <c r="C13" s="32">
        <v>148.77</v>
      </c>
      <c r="D13" s="33">
        <v>148.77</v>
      </c>
      <c r="E13" s="33"/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landscape" paperSize="9"/>
  <headerFooter alignWithMargins="0">
    <oddFooter xml:space="preserve">&amp;C&amp;P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I12" sqref="I12"/>
    </sheetView>
  </sheetViews>
  <sheetFormatPr defaultColWidth="9.00390625" defaultRowHeight="13.5"/>
  <cols>
    <col min="1" max="1" width="9.625" style="0" customWidth="1"/>
    <col min="2" max="2" width="43.625" style="0" customWidth="1"/>
    <col min="3" max="5" width="17.75390625" style="0" customWidth="1"/>
  </cols>
  <sheetData>
    <row r="1" spans="1:5" s="1" customFormat="1" ht="33.75" customHeight="1">
      <c r="A1" s="37" t="s">
        <v>64</v>
      </c>
      <c r="B1" s="37"/>
      <c r="C1" s="37"/>
      <c r="D1" s="37"/>
      <c r="E1" s="37"/>
    </row>
    <row r="2" spans="1:5" s="2" customFormat="1" ht="21.75" customHeight="1">
      <c r="A2" s="2" t="s">
        <v>38</v>
      </c>
      <c r="E2" s="3" t="s">
        <v>2</v>
      </c>
    </row>
    <row r="3" spans="1:5" ht="24.75" customHeight="1">
      <c r="A3" s="38" t="s">
        <v>39</v>
      </c>
      <c r="B3" s="39"/>
      <c r="C3" s="41" t="s">
        <v>6</v>
      </c>
      <c r="D3" s="38" t="s">
        <v>26</v>
      </c>
      <c r="E3" s="39"/>
    </row>
    <row r="4" spans="1:5" ht="23.25" customHeight="1">
      <c r="A4" s="4" t="s">
        <v>27</v>
      </c>
      <c r="B4" s="4" t="s">
        <v>28</v>
      </c>
      <c r="C4" s="42"/>
      <c r="D4" s="4" t="s">
        <v>40</v>
      </c>
      <c r="E4" s="4" t="s">
        <v>41</v>
      </c>
    </row>
    <row r="5" spans="1:5" ht="23.25" customHeight="1">
      <c r="A5" s="34" t="s">
        <v>70</v>
      </c>
      <c r="B5" s="16" t="s">
        <v>34</v>
      </c>
      <c r="C5" s="34">
        <v>1949.27</v>
      </c>
      <c r="D5" s="35">
        <v>1651.68</v>
      </c>
      <c r="E5" s="17">
        <v>297.59</v>
      </c>
    </row>
    <row r="6" spans="1:5" ht="23.25" customHeight="1">
      <c r="A6" s="34" t="s">
        <v>105</v>
      </c>
      <c r="B6" s="16" t="s">
        <v>106</v>
      </c>
      <c r="C6" s="34">
        <v>1519.53</v>
      </c>
      <c r="D6" s="35">
        <v>1519.53</v>
      </c>
      <c r="E6" s="17"/>
    </row>
    <row r="7" spans="1:5" ht="23.25" customHeight="1">
      <c r="A7" s="23" t="s">
        <v>107</v>
      </c>
      <c r="B7" s="13" t="s">
        <v>108</v>
      </c>
      <c r="C7" s="23">
        <v>396.12</v>
      </c>
      <c r="D7" s="36">
        <v>396.12</v>
      </c>
      <c r="E7" s="18"/>
    </row>
    <row r="8" spans="1:5" ht="23.25" customHeight="1">
      <c r="A8" s="23" t="s">
        <v>109</v>
      </c>
      <c r="B8" s="13" t="s">
        <v>110</v>
      </c>
      <c r="C8" s="23">
        <v>396.66</v>
      </c>
      <c r="D8" s="36">
        <v>396.66</v>
      </c>
      <c r="E8" s="18"/>
    </row>
    <row r="9" spans="1:5" ht="23.25" customHeight="1">
      <c r="A9" s="23" t="s">
        <v>111</v>
      </c>
      <c r="B9" s="13" t="s">
        <v>112</v>
      </c>
      <c r="C9" s="23">
        <v>352.8</v>
      </c>
      <c r="D9" s="36">
        <v>352.8</v>
      </c>
      <c r="E9" s="18"/>
    </row>
    <row r="10" spans="1:5" ht="23.25" customHeight="1">
      <c r="A10" s="23" t="s">
        <v>113</v>
      </c>
      <c r="B10" s="13" t="s">
        <v>114</v>
      </c>
      <c r="C10" s="23">
        <v>148.77</v>
      </c>
      <c r="D10" s="36">
        <v>148.77</v>
      </c>
      <c r="E10" s="18"/>
    </row>
    <row r="11" spans="1:5" ht="23.25" customHeight="1">
      <c r="A11" s="23" t="s">
        <v>115</v>
      </c>
      <c r="B11" s="13" t="s">
        <v>116</v>
      </c>
      <c r="C11" s="23">
        <v>88.18</v>
      </c>
      <c r="D11" s="36">
        <v>88.18</v>
      </c>
      <c r="E11" s="18"/>
    </row>
    <row r="12" spans="1:5" ht="23.25" customHeight="1">
      <c r="A12" s="23" t="s">
        <v>117</v>
      </c>
      <c r="B12" s="13" t="s">
        <v>118</v>
      </c>
      <c r="C12" s="23">
        <v>137</v>
      </c>
      <c r="D12" s="36">
        <v>137</v>
      </c>
      <c r="E12" s="18"/>
    </row>
    <row r="13" spans="1:5" ht="23.25" customHeight="1">
      <c r="A13" s="34" t="s">
        <v>119</v>
      </c>
      <c r="B13" s="16" t="s">
        <v>120</v>
      </c>
      <c r="C13" s="34">
        <v>297.59</v>
      </c>
      <c r="D13" s="35"/>
      <c r="E13" s="17">
        <v>297.59</v>
      </c>
    </row>
    <row r="14" spans="1:5" ht="23.25" customHeight="1">
      <c r="A14" s="23" t="s">
        <v>121</v>
      </c>
      <c r="B14" s="13" t="s">
        <v>122</v>
      </c>
      <c r="C14" s="23">
        <v>15.18</v>
      </c>
      <c r="D14" s="36"/>
      <c r="E14" s="18">
        <v>15.18</v>
      </c>
    </row>
    <row r="15" spans="1:5" ht="23.25" customHeight="1">
      <c r="A15" s="23" t="s">
        <v>123</v>
      </c>
      <c r="B15" s="13" t="s">
        <v>124</v>
      </c>
      <c r="C15" s="23">
        <v>6</v>
      </c>
      <c r="D15" s="36"/>
      <c r="E15" s="18">
        <v>6</v>
      </c>
    </row>
    <row r="16" spans="1:5" ht="23.25" customHeight="1">
      <c r="A16" s="23" t="s">
        <v>125</v>
      </c>
      <c r="B16" s="13" t="s">
        <v>126</v>
      </c>
      <c r="C16" s="23">
        <v>2.5</v>
      </c>
      <c r="D16" s="36"/>
      <c r="E16" s="18">
        <v>2.5</v>
      </c>
    </row>
    <row r="17" spans="1:5" ht="23.25" customHeight="1">
      <c r="A17" s="23" t="s">
        <v>127</v>
      </c>
      <c r="B17" s="13" t="s">
        <v>128</v>
      </c>
      <c r="C17" s="23">
        <v>28</v>
      </c>
      <c r="D17" s="36"/>
      <c r="E17" s="18">
        <v>28</v>
      </c>
    </row>
    <row r="18" spans="1:5" ht="23.25" customHeight="1">
      <c r="A18" s="23" t="s">
        <v>129</v>
      </c>
      <c r="B18" s="13" t="s">
        <v>130</v>
      </c>
      <c r="C18" s="23">
        <v>15</v>
      </c>
      <c r="D18" s="36"/>
      <c r="E18" s="18">
        <v>15</v>
      </c>
    </row>
    <row r="19" spans="1:5" ht="23.25" customHeight="1">
      <c r="A19" s="23" t="s">
        <v>131</v>
      </c>
      <c r="B19" s="13" t="s">
        <v>132</v>
      </c>
      <c r="C19" s="23">
        <v>2</v>
      </c>
      <c r="D19" s="36"/>
      <c r="E19" s="18">
        <v>2</v>
      </c>
    </row>
    <row r="20" spans="1:5" ht="23.25" customHeight="1">
      <c r="A20" s="23" t="s">
        <v>133</v>
      </c>
      <c r="B20" s="13" t="s">
        <v>134</v>
      </c>
      <c r="C20" s="23">
        <v>40</v>
      </c>
      <c r="D20" s="36"/>
      <c r="E20" s="18">
        <v>40</v>
      </c>
    </row>
    <row r="21" spans="1:5" ht="23.25" customHeight="1">
      <c r="A21" s="23" t="s">
        <v>135</v>
      </c>
      <c r="B21" s="13" t="s">
        <v>136</v>
      </c>
      <c r="C21" s="23">
        <v>3.68</v>
      </c>
      <c r="D21" s="36"/>
      <c r="E21" s="18">
        <v>3.68</v>
      </c>
    </row>
    <row r="22" spans="1:5" ht="23.25" customHeight="1">
      <c r="A22" s="23" t="s">
        <v>137</v>
      </c>
      <c r="B22" s="13" t="s">
        <v>138</v>
      </c>
      <c r="C22" s="23">
        <v>10</v>
      </c>
      <c r="D22" s="36"/>
      <c r="E22" s="18">
        <v>10</v>
      </c>
    </row>
    <row r="23" spans="1:5" ht="23.25" customHeight="1">
      <c r="A23" s="23" t="s">
        <v>139</v>
      </c>
      <c r="B23" s="13" t="s">
        <v>140</v>
      </c>
      <c r="C23" s="23">
        <v>3</v>
      </c>
      <c r="D23" s="36"/>
      <c r="E23" s="18">
        <v>3</v>
      </c>
    </row>
    <row r="24" spans="1:5" ht="23.25" customHeight="1">
      <c r="A24" s="23" t="s">
        <v>141</v>
      </c>
      <c r="B24" s="13" t="s">
        <v>142</v>
      </c>
      <c r="C24" s="23">
        <v>22.91</v>
      </c>
      <c r="D24" s="36"/>
      <c r="E24" s="18">
        <v>22.91</v>
      </c>
    </row>
    <row r="25" spans="1:5" ht="23.25" customHeight="1">
      <c r="A25" s="23" t="s">
        <v>143</v>
      </c>
      <c r="B25" s="13" t="s">
        <v>144</v>
      </c>
      <c r="C25" s="23">
        <v>37.28</v>
      </c>
      <c r="D25" s="36"/>
      <c r="E25" s="18">
        <v>37.28</v>
      </c>
    </row>
    <row r="26" spans="1:5" ht="23.25" customHeight="1">
      <c r="A26" s="23" t="s">
        <v>145</v>
      </c>
      <c r="B26" s="13" t="s">
        <v>146</v>
      </c>
      <c r="C26" s="23">
        <v>42</v>
      </c>
      <c r="D26" s="36"/>
      <c r="E26" s="18">
        <v>42</v>
      </c>
    </row>
    <row r="27" spans="1:5" ht="23.25" customHeight="1">
      <c r="A27" s="23" t="s">
        <v>147</v>
      </c>
      <c r="B27" s="13" t="s">
        <v>148</v>
      </c>
      <c r="C27" s="23">
        <v>63.5</v>
      </c>
      <c r="D27" s="36"/>
      <c r="E27" s="18">
        <v>63.5</v>
      </c>
    </row>
    <row r="28" spans="1:5" ht="23.25" customHeight="1">
      <c r="A28" s="23" t="s">
        <v>149</v>
      </c>
      <c r="B28" s="13" t="s">
        <v>150</v>
      </c>
      <c r="C28" s="23">
        <v>6.54</v>
      </c>
      <c r="D28" s="36"/>
      <c r="E28" s="18">
        <v>6.54</v>
      </c>
    </row>
    <row r="29" spans="1:5" ht="23.25" customHeight="1">
      <c r="A29" s="34" t="s">
        <v>151</v>
      </c>
      <c r="B29" s="16" t="s">
        <v>152</v>
      </c>
      <c r="C29" s="34">
        <v>132.15</v>
      </c>
      <c r="D29" s="35">
        <v>132.15</v>
      </c>
      <c r="E29" s="17"/>
    </row>
    <row r="30" spans="1:5" ht="23.25" customHeight="1">
      <c r="A30" s="23" t="s">
        <v>153</v>
      </c>
      <c r="B30" s="13" t="s">
        <v>154</v>
      </c>
      <c r="C30" s="23">
        <v>129.95</v>
      </c>
      <c r="D30" s="36">
        <v>129.95</v>
      </c>
      <c r="E30" s="18"/>
    </row>
    <row r="31" spans="1:5" ht="23.25" customHeight="1">
      <c r="A31" s="23" t="s">
        <v>155</v>
      </c>
      <c r="B31" s="13" t="s">
        <v>156</v>
      </c>
      <c r="C31" s="23">
        <v>2.2</v>
      </c>
      <c r="D31" s="36">
        <v>2.2</v>
      </c>
      <c r="E31" s="18"/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landscape" paperSize="9"/>
  <headerFooter alignWithMargins="0">
    <oddFooter xml:space="preserve">&amp;C&amp;P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F26" sqref="F26"/>
    </sheetView>
  </sheetViews>
  <sheetFormatPr defaultColWidth="9.00390625" defaultRowHeight="13.5"/>
  <cols>
    <col min="1" max="1" width="9.625" style="0" customWidth="1"/>
    <col min="2" max="2" width="45.875" style="0" customWidth="1"/>
    <col min="3" max="5" width="19.25390625" style="0" customWidth="1"/>
    <col min="6" max="6" width="14.50390625" style="0" customWidth="1"/>
  </cols>
  <sheetData>
    <row r="1" spans="1:5" s="1" customFormat="1" ht="33.75" customHeight="1">
      <c r="A1" s="37" t="s">
        <v>58</v>
      </c>
      <c r="B1" s="37"/>
      <c r="C1" s="37"/>
      <c r="D1" s="37"/>
      <c r="E1" s="37"/>
    </row>
    <row r="2" spans="1:5" s="2" customFormat="1" ht="21.75" customHeight="1">
      <c r="A2" s="2" t="s">
        <v>42</v>
      </c>
      <c r="E2" s="3" t="s">
        <v>2</v>
      </c>
    </row>
    <row r="3" spans="1:5" ht="24.75" customHeight="1">
      <c r="A3" s="38" t="s">
        <v>24</v>
      </c>
      <c r="B3" s="39"/>
      <c r="C3" s="41" t="s">
        <v>6</v>
      </c>
      <c r="D3" s="38" t="s">
        <v>26</v>
      </c>
      <c r="E3" s="39"/>
    </row>
    <row r="4" spans="1:5" ht="24.75" customHeight="1">
      <c r="A4" s="4" t="s">
        <v>27</v>
      </c>
      <c r="B4" s="4" t="s">
        <v>28</v>
      </c>
      <c r="C4" s="42"/>
      <c r="D4" s="4" t="s">
        <v>29</v>
      </c>
      <c r="E4" s="4" t="s">
        <v>30</v>
      </c>
    </row>
    <row r="5" spans="1:5" ht="40.5" customHeight="1">
      <c r="A5" s="5"/>
      <c r="B5" s="5" t="s">
        <v>34</v>
      </c>
      <c r="C5" s="5"/>
      <c r="D5" s="5"/>
      <c r="E5" s="5"/>
    </row>
    <row r="6" spans="1:5" ht="40.5" customHeight="1">
      <c r="A6" s="5"/>
      <c r="B6" s="7" t="s">
        <v>35</v>
      </c>
      <c r="C6" s="5"/>
      <c r="D6" s="5"/>
      <c r="E6" s="5"/>
    </row>
    <row r="7" spans="1:5" ht="40.5" customHeight="1">
      <c r="A7" s="5"/>
      <c r="B7" s="5"/>
      <c r="C7" s="5"/>
      <c r="D7" s="5"/>
      <c r="E7" s="5"/>
    </row>
    <row r="8" spans="1:5" ht="40.5" customHeight="1">
      <c r="A8" s="5"/>
      <c r="B8" s="5"/>
      <c r="C8" s="5"/>
      <c r="D8" s="5"/>
      <c r="E8" s="5"/>
    </row>
    <row r="9" spans="1:5" ht="40.5" customHeight="1">
      <c r="A9" s="5"/>
      <c r="B9" s="5"/>
      <c r="C9" s="5"/>
      <c r="D9" s="5"/>
      <c r="E9" s="5"/>
    </row>
    <row r="10" spans="1:5" ht="40.5" customHeight="1">
      <c r="A10" s="5"/>
      <c r="B10" s="5"/>
      <c r="C10" s="5"/>
      <c r="D10" s="5"/>
      <c r="E10" s="5"/>
    </row>
    <row r="11" spans="1:5" ht="40.5" customHeight="1">
      <c r="A11" s="5"/>
      <c r="B11" s="5"/>
      <c r="C11" s="5"/>
      <c r="D11" s="5"/>
      <c r="E11" s="5"/>
    </row>
    <row r="12" spans="1:5" ht="40.5" customHeight="1">
      <c r="A12" s="5"/>
      <c r="B12" s="5"/>
      <c r="C12" s="5"/>
      <c r="D12" s="5"/>
      <c r="E12" s="5"/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landscape" paperSize="9"/>
  <headerFooter alignWithMargins="0">
    <oddFooter xml:space="preserve">&amp;C&amp;P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C16" sqref="C16"/>
    </sheetView>
  </sheetViews>
  <sheetFormatPr defaultColWidth="9.00390625" defaultRowHeight="13.5"/>
  <cols>
    <col min="1" max="1" width="55.25390625" style="0" customWidth="1"/>
    <col min="2" max="2" width="31.625" style="0" customWidth="1"/>
  </cols>
  <sheetData>
    <row r="1" spans="1:2" s="1" customFormat="1" ht="33.75" customHeight="1">
      <c r="A1" s="37" t="s">
        <v>57</v>
      </c>
      <c r="B1" s="37"/>
    </row>
    <row r="2" spans="1:2" s="2" customFormat="1" ht="25.5" customHeight="1">
      <c r="A2" s="2" t="s">
        <v>43</v>
      </c>
      <c r="B2" s="3" t="s">
        <v>2</v>
      </c>
    </row>
    <row r="3" spans="1:2" ht="27" customHeight="1">
      <c r="A3" s="4" t="s">
        <v>5</v>
      </c>
      <c r="B3" s="4" t="s">
        <v>6</v>
      </c>
    </row>
    <row r="4" spans="1:2" ht="27" customHeight="1">
      <c r="A4" s="5" t="s">
        <v>34</v>
      </c>
      <c r="B4" s="5">
        <v>77</v>
      </c>
    </row>
    <row r="5" spans="1:2" ht="27" customHeight="1">
      <c r="A5" s="5" t="s">
        <v>44</v>
      </c>
      <c r="B5" s="5">
        <v>0</v>
      </c>
    </row>
    <row r="6" spans="1:2" ht="27" customHeight="1">
      <c r="A6" s="5" t="s">
        <v>45</v>
      </c>
      <c r="B6" s="5">
        <v>10</v>
      </c>
    </row>
    <row r="7" spans="1:2" ht="27" customHeight="1">
      <c r="A7" s="5" t="s">
        <v>46</v>
      </c>
      <c r="B7" s="5">
        <v>67</v>
      </c>
    </row>
    <row r="8" spans="1:2" ht="27" customHeight="1">
      <c r="A8" s="5" t="s">
        <v>47</v>
      </c>
      <c r="B8" s="5">
        <v>42</v>
      </c>
    </row>
    <row r="9" spans="1:2" ht="27" customHeight="1">
      <c r="A9" s="5" t="s">
        <v>48</v>
      </c>
      <c r="B9" s="5">
        <v>25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/>
  <headerFooter alignWithMargins="0">
    <oddFooter xml:space="preserve">&amp;C&amp;P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"/>
    </sheetView>
  </sheetViews>
  <sheetFormatPr defaultColWidth="9.00390625" defaultRowHeight="13.5"/>
  <cols>
    <col min="1" max="1" width="51.625" style="0" customWidth="1"/>
    <col min="2" max="2" width="27.25390625" style="0" customWidth="1"/>
  </cols>
  <sheetData>
    <row r="1" spans="1:2" s="1" customFormat="1" ht="33.75" customHeight="1">
      <c r="A1" s="37" t="s">
        <v>65</v>
      </c>
      <c r="B1" s="37"/>
    </row>
    <row r="2" spans="1:2" s="2" customFormat="1" ht="21.75" customHeight="1">
      <c r="A2" s="2" t="s">
        <v>49</v>
      </c>
      <c r="B2" s="3" t="s">
        <v>2</v>
      </c>
    </row>
    <row r="3" spans="1:2" ht="27" customHeight="1">
      <c r="A3" s="4" t="s">
        <v>5</v>
      </c>
      <c r="B3" s="4" t="s">
        <v>6</v>
      </c>
    </row>
    <row r="4" spans="1:2" ht="27" customHeight="1">
      <c r="A4" s="5" t="s">
        <v>34</v>
      </c>
      <c r="B4" s="5"/>
    </row>
    <row r="5" spans="1:2" ht="27" customHeight="1">
      <c r="A5" s="5" t="s">
        <v>50</v>
      </c>
      <c r="B5" s="5"/>
    </row>
    <row r="6" spans="1:2" ht="27" customHeight="1">
      <c r="A6" s="5"/>
      <c r="B6" s="5"/>
    </row>
    <row r="7" spans="1:2" ht="27" customHeight="1">
      <c r="A7" s="5"/>
      <c r="B7" s="5"/>
    </row>
    <row r="8" spans="1:2" ht="27" customHeight="1">
      <c r="A8" s="5"/>
      <c r="B8" s="5"/>
    </row>
    <row r="9" spans="1:2" ht="27" customHeight="1">
      <c r="A9" s="5"/>
      <c r="B9" s="5"/>
    </row>
    <row r="11" ht="18.75" customHeight="1">
      <c r="A11" t="s">
        <v>51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wangjun</cp:lastModifiedBy>
  <dcterms:created xsi:type="dcterms:W3CDTF">2017-02-08T14:52:41Z</dcterms:created>
  <dcterms:modified xsi:type="dcterms:W3CDTF">2021-03-11T03:22:28Z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2052-10.1.0.8096</vt:lpwstr>
  </property>
</Properties>
</file>